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7295" windowHeight="11955" activeTab="0"/>
  </bookViews>
  <sheets>
    <sheet name="American League Tour" sheetId="1" r:id="rId1"/>
  </sheets>
  <externalReferences>
    <externalReference r:id="rId4"/>
  </externalReferences>
  <definedNames>
    <definedName name="__123Graph_A" hidden="1">'[1]Intro'!$M$26:$M$66</definedName>
    <definedName name="__123Graph_AFNTPOP" hidden="1">'[1]Intro'!$O$86:$O$126</definedName>
    <definedName name="__123Graph_AFNTQUE" hidden="1">'[1]Intro'!$AJ$65:$AJ$105</definedName>
    <definedName name="__123Graph_AMMS" hidden="1">'[1]Intro'!$M$26:$M$66</definedName>
    <definedName name="__123Graph_X" hidden="1">'[1]Intro'!$K$26:$K$66</definedName>
    <definedName name="__123Graph_XFNTPOP" hidden="1">'[1]Intro'!$M$86:$M$126</definedName>
    <definedName name="__123Graph_XFNTQUE" hidden="1">'[1]Intro'!$AI$65:$AI$105</definedName>
    <definedName name="__123Graph_XMMS" hidden="1">'[1]Intro'!$K$26:$K$66</definedName>
    <definedName name="anscount" hidden="1">1</definedName>
    <definedName name="CityName">'American League Tour'!$C$5:$C$18</definedName>
    <definedName name="Distance">'American League Tour'!$D$5:$Q$18</definedName>
    <definedName name="MilesTraveled">'American League Tour'!$D$24:$Q$24</definedName>
    <definedName name="Route">'American League Tour'!$D$22:$P$22</definedName>
    <definedName name="sencount" hidden="1">3</definedName>
    <definedName name="sencount2" hidden="1">3</definedName>
    <definedName name="solver_adj" localSheetId="0" hidden="1">'American League Tour'!$D$22:$P$22</definedName>
    <definedName name="solver_cir1" localSheetId="0" hidden="1">1</definedName>
    <definedName name="solver_cir2" localSheetId="0" hidden="1">1</definedName>
    <definedName name="solver_cir3" localSheetId="0" hidden="1">1</definedName>
    <definedName name="solver_cvg" localSheetId="0" hidden="1">0.0001</definedName>
    <definedName name="solver_dia" localSheetId="0" hidden="1">5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fns" localSheetId="0" hidden="1">0</definedName>
    <definedName name="solver_iao" localSheetId="0" hidden="1">0</definedName>
    <definedName name="solver_ibd" localSheetId="0" hidden="1">2</definedName>
    <definedName name="solver_ifs" localSheetId="0" hidden="1">0</definedName>
    <definedName name="solver_irs" localSheetId="0" hidden="1">0</definedName>
    <definedName name="solver_ism" localSheetId="0" hidden="1">0</definedName>
    <definedName name="solver_itr" localSheetId="0" hidden="1">1000</definedName>
    <definedName name="solver_lhs1" localSheetId="0" hidden="1">'American League Tour'!$D$22:$P$22</definedName>
    <definedName name="solver_lhs2" localSheetId="0" hidden="1">'American League Tour'!$C$22:$Q$22</definedName>
    <definedName name="solver_lhs3" localSheetId="0" hidden="1">'American League Tour'!$C$22:$Q$22</definedName>
    <definedName name="solver_lin" localSheetId="0" hidden="1">2</definedName>
    <definedName name="solver_loc" localSheetId="0" hidden="1">1</definedName>
    <definedName name="solver_lva" localSheetId="0" hidden="1">2</definedName>
    <definedName name="solver_mda" localSheetId="0" hidden="1">1</definedName>
    <definedName name="solver_mip" localSheetId="0" hidden="1">5000</definedName>
    <definedName name="solver_mni" localSheetId="0" hidden="1">30</definedName>
    <definedName name="solver_mod" localSheetId="0" hidden="1">5</definedName>
    <definedName name="solver_mrt" localSheetId="0" hidden="1">0.075</definedName>
    <definedName name="solver_msl" localSheetId="0" hidden="1">2</definedName>
    <definedName name="solver_mtr" localSheetId="0" hidden="1">0</definedName>
    <definedName name="solver_neg" localSheetId="0" hidden="1">2</definedName>
    <definedName name="solver_nod" localSheetId="0" hidden="1">5000</definedName>
    <definedName name="solver_ntr" localSheetId="0" hidden="1">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'American League Tour'!$Q$26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dp" localSheetId="0" hidden="1">0</definedName>
    <definedName name="solver_red" localSheetId="0" hidden="1">0.000001</definedName>
    <definedName name="solver_rel1" localSheetId="0" hidden="1">6</definedName>
    <definedName name="solver_rel2" localSheetId="0" hidden="1">6</definedName>
    <definedName name="solver_rel3" localSheetId="0" hidden="1">4</definedName>
    <definedName name="solver_reo" localSheetId="0" hidden="1">2</definedName>
    <definedName name="solver_rep" localSheetId="0" hidden="1">2</definedName>
    <definedName name="solver_rhs1" localSheetId="0" hidden="1">alldifferent</definedName>
    <definedName name="solver_rhs2" localSheetId="0" hidden="1">alldifferent</definedName>
    <definedName name="solver_rhs3" localSheetId="0" hidden="1">integer</definedName>
    <definedName name="solver_rlx" localSheetId="0" hidden="1">2</definedName>
    <definedName name="solver_rtr" localSheetId="0" hidden="1">0</definedName>
    <definedName name="solver_scl" localSheetId="0" hidden="1">2</definedName>
    <definedName name="solver_sel" localSheetId="0" hidden="1">1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ms" localSheetId="0" hidden="1">2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  <definedName name="solver_vir" localSheetId="0" hidden="1">1</definedName>
    <definedName name="TotalMilesDriven">'American League Tour'!$Q$26</definedName>
  </definedNames>
  <calcPr fullCalcOnLoad="1"/>
</workbook>
</file>

<file path=xl/sharedStrings.xml><?xml version="1.0" encoding="utf-8"?>
<sst xmlns="http://schemas.openxmlformats.org/spreadsheetml/2006/main" count="65" uniqueCount="47">
  <si>
    <t>NY</t>
  </si>
  <si>
    <t>ANA</t>
  </si>
  <si>
    <t>BAL</t>
  </si>
  <si>
    <t>BOS</t>
  </si>
  <si>
    <t>CHI</t>
  </si>
  <si>
    <t>CLE</t>
  </si>
  <si>
    <t>DET</t>
  </si>
  <si>
    <t>KC</t>
  </si>
  <si>
    <t>MIN</t>
  </si>
  <si>
    <t>OAK</t>
  </si>
  <si>
    <t>SEA</t>
  </si>
  <si>
    <t>TEX</t>
  </si>
  <si>
    <t>TOR</t>
  </si>
  <si>
    <t>(miles)</t>
  </si>
  <si>
    <t>Distance</t>
  </si>
  <si>
    <t>TB</t>
  </si>
  <si>
    <t>Route</t>
  </si>
  <si>
    <t>City</t>
  </si>
  <si>
    <t>CityName</t>
  </si>
  <si>
    <t>Range Name</t>
  </si>
  <si>
    <t>Cells</t>
  </si>
  <si>
    <t>C5:C18</t>
  </si>
  <si>
    <t>D5:Q18</t>
  </si>
  <si>
    <t>Tour</t>
  </si>
  <si>
    <t>Start</t>
  </si>
  <si>
    <t>End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</si>
  <si>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</si>
  <si>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</si>
  <si>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</si>
  <si>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</si>
  <si>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</si>
  <si>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</si>
  <si>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</si>
  <si>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</si>
  <si>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</si>
  <si>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</si>
  <si>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</si>
  <si>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</si>
  <si>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</si>
  <si>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Miles Traveled</t>
  </si>
  <si>
    <t>Tour of the American League Ballparks</t>
  </si>
  <si>
    <t>MilesTraveled</t>
  </si>
  <si>
    <t>D24:Q24</t>
  </si>
  <si>
    <t>D22:P22</t>
  </si>
  <si>
    <t>Q26</t>
  </si>
  <si>
    <t>Total Miles Traveled</t>
  </si>
  <si>
    <t>TotalMilesTraveled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</si>
</sst>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00"/>
    <numFmt numFmtId="174" formatCode="0.0E+00"/>
    <numFmt numFmtId="175" formatCode="0E+00"/>
    <numFmt numFmtId="176" formatCode="0.000E+00"/>
    <numFmt numFmtId="177" formatCode="#,##0.0"/>
    <numFmt numFmtId="178" formatCode="0.0%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0.00000000"/>
    <numFmt numFmtId="182" formatCode="&quot;$&quot;#,##0.0"/>
    <numFmt numFmtId="183" formatCode="0.00000000000000%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0000"/>
    <numFmt numFmtId="191" formatCode="0;\-0;;@"/>
    <numFmt numFmtId="192" formatCode="&quot;+&quot;&quot;$&quot;#,##0.00;&quot;-&quot;&quot;$&quot;#,##0.00;&quot;$&quot;0.00"/>
    <numFmt numFmtId="193" formatCode="&quot;+&quot;&quot;$&quot;#,##0;&quot;-&quot;&quot;$&quot;#,##0;&quot;$&quot;0"/>
    <numFmt numFmtId="194" formatCode="&quot;$&quot;0"/>
    <numFmt numFmtId="195" formatCode="&quot;$&quot;0.0"/>
    <numFmt numFmtId="196" formatCode="*0.00"/>
    <numFmt numFmtId="197" formatCode="&quot;$&quot;0.00"/>
    <numFmt numFmtId="198" formatCode="0.0000E+00"/>
    <numFmt numFmtId="199" formatCode="_(&quot;$&quot;* #,##0.000_);_(&quot;$&quot;* \(#,##0.000\);_(&quot;$&quot;* &quot;-&quot;??_);_(@_)"/>
    <numFmt numFmtId="200" formatCode="General_)"/>
    <numFmt numFmtId="201" formatCode="0.0000_)"/>
    <numFmt numFmtId="202" formatCode="&quot;$&quot;#,##0.0_);[Red]\(&quot;$&quot;#,##0.0\)"/>
  </numFmts>
  <fonts count="11">
    <font>
      <sz val="9"/>
      <name val="Geneva"/>
      <family val="2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0"/>
    </font>
    <font>
      <sz val="8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2" applyNumberFormat="0" applyFont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 wrapText="1"/>
    </xf>
    <xf numFmtId="0" fontId="7" fillId="5" borderId="5" xfId="0" applyNumberFormat="1" applyFont="1" applyFill="1" applyBorder="1" applyAlignment="1">
      <alignment/>
    </xf>
    <xf numFmtId="0" fontId="7" fillId="5" borderId="6" xfId="0" applyNumberFormat="1" applyFont="1" applyFill="1" applyBorder="1" applyAlignment="1">
      <alignment/>
    </xf>
    <xf numFmtId="0" fontId="7" fillId="5" borderId="7" xfId="0" applyNumberFormat="1" applyFont="1" applyFill="1" applyBorder="1" applyAlignment="1">
      <alignment/>
    </xf>
    <xf numFmtId="0" fontId="7" fillId="5" borderId="8" xfId="0" applyNumberFormat="1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7" fillId="4" borderId="2" xfId="0" applyNumberFormat="1" applyFont="1" applyFill="1" applyBorder="1" applyAlignment="1">
      <alignment horizontal="center"/>
    </xf>
  </cellXfs>
  <cellStyles count="11">
    <cellStyle name="Normal" xfId="0"/>
    <cellStyle name="Changing Cells" xfId="15"/>
    <cellStyle name="Comma" xfId="16"/>
    <cellStyle name="Comma [0]" xfId="17"/>
    <cellStyle name="Currency" xfId="18"/>
    <cellStyle name="Currency [0]" xfId="19"/>
    <cellStyle name="Data" xfId="20"/>
    <cellStyle name="Followed Hyperlink" xfId="21"/>
    <cellStyle name="Hyperlink" xfId="22"/>
    <cellStyle name="Percent" xfId="23"/>
    <cellStyle name="Target Cel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hillier\My%20Documents\QMETH%20551\Class%20Notes\11.%20VBA%20and%20Premium%20Solver\Users\markhillier\Documents\Mark\Teaching\QM551\Problem%20Sets\%20Mark\QM501Y\Class%20Notes\18%20Queueing%20Applications\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3" customWidth="1"/>
    <col min="2" max="2" width="14.375" style="3" bestFit="1" customWidth="1"/>
    <col min="3" max="3" width="6.375" style="3" customWidth="1"/>
    <col min="4" max="17" width="6.75390625" style="2" customWidth="1"/>
    <col min="18" max="18" width="9.00390625" style="2" customWidth="1"/>
    <col min="19" max="19" width="10.875" style="3" customWidth="1"/>
    <col min="20" max="20" width="16.25390625" style="3" bestFit="1" customWidth="1"/>
    <col min="21" max="21" width="8.25390625" style="3" bestFit="1" customWidth="1"/>
    <col min="22" max="16384" width="10.875" style="3" customWidth="1"/>
  </cols>
  <sheetData>
    <row r="1" spans="1:2" ht="15.75">
      <c r="A1" s="1" t="s">
        <v>40</v>
      </c>
      <c r="B1" s="5"/>
    </row>
    <row r="2" spans="1:2" ht="13.5" thickBot="1">
      <c r="A2" s="5"/>
      <c r="B2" s="5"/>
    </row>
    <row r="3" spans="2:21" ht="13.5" thickBot="1">
      <c r="B3" s="28" t="s">
        <v>14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2">
        <v>12</v>
      </c>
      <c r="Q3" s="2">
        <v>13</v>
      </c>
      <c r="T3" s="19" t="s">
        <v>19</v>
      </c>
      <c r="U3" s="20" t="s">
        <v>20</v>
      </c>
    </row>
    <row r="4" spans="2:21" ht="12.75">
      <c r="B4" s="28" t="s">
        <v>13</v>
      </c>
      <c r="D4" s="2" t="s">
        <v>10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0</v>
      </c>
      <c r="N4" s="2" t="s">
        <v>9</v>
      </c>
      <c r="O4" s="2" t="s">
        <v>15</v>
      </c>
      <c r="P4" s="2" t="s">
        <v>11</v>
      </c>
      <c r="Q4" s="2" t="s">
        <v>12</v>
      </c>
      <c r="T4" s="15" t="s">
        <v>18</v>
      </c>
      <c r="U4" s="16" t="s">
        <v>21</v>
      </c>
    </row>
    <row r="5" spans="3:21" ht="12.75">
      <c r="C5" s="6" t="s">
        <v>10</v>
      </c>
      <c r="D5" s="4">
        <v>0</v>
      </c>
      <c r="E5" s="4">
        <v>1134</v>
      </c>
      <c r="F5" s="4">
        <v>2708</v>
      </c>
      <c r="G5" s="4">
        <v>3016</v>
      </c>
      <c r="H5" s="4">
        <v>2052</v>
      </c>
      <c r="I5" s="4">
        <v>2391</v>
      </c>
      <c r="J5" s="4">
        <v>2327</v>
      </c>
      <c r="K5" s="4">
        <v>1858</v>
      </c>
      <c r="L5" s="4">
        <v>1653</v>
      </c>
      <c r="M5" s="4">
        <v>2841</v>
      </c>
      <c r="N5" s="4">
        <v>810</v>
      </c>
      <c r="O5" s="4">
        <v>3077</v>
      </c>
      <c r="P5" s="4">
        <v>2131</v>
      </c>
      <c r="Q5" s="4">
        <v>2564</v>
      </c>
      <c r="T5" s="15" t="s">
        <v>14</v>
      </c>
      <c r="U5" s="16" t="s">
        <v>22</v>
      </c>
    </row>
    <row r="6" spans="2:21" ht="12.75">
      <c r="B6" s="3">
        <v>1</v>
      </c>
      <c r="C6" s="6" t="s">
        <v>1</v>
      </c>
      <c r="D6" s="4">
        <v>1134</v>
      </c>
      <c r="E6" s="4">
        <v>0</v>
      </c>
      <c r="F6" s="4">
        <v>2647</v>
      </c>
      <c r="G6" s="4">
        <v>3017</v>
      </c>
      <c r="H6" s="4">
        <v>2048</v>
      </c>
      <c r="I6" s="4">
        <v>2382</v>
      </c>
      <c r="J6" s="4">
        <v>2288</v>
      </c>
      <c r="K6" s="4">
        <v>1577</v>
      </c>
      <c r="L6" s="4">
        <v>1857</v>
      </c>
      <c r="M6" s="4">
        <v>2794</v>
      </c>
      <c r="N6" s="4">
        <v>387</v>
      </c>
      <c r="O6" s="4">
        <v>2490</v>
      </c>
      <c r="P6" s="4">
        <v>1399</v>
      </c>
      <c r="Q6" s="4">
        <v>2523</v>
      </c>
      <c r="T6" s="15" t="s">
        <v>41</v>
      </c>
      <c r="U6" s="16" t="s">
        <v>42</v>
      </c>
    </row>
    <row r="7" spans="2:21" ht="12.75">
      <c r="B7" s="3">
        <v>2</v>
      </c>
      <c r="C7" s="6" t="s">
        <v>2</v>
      </c>
      <c r="D7" s="4">
        <v>2708</v>
      </c>
      <c r="E7" s="4">
        <v>2647</v>
      </c>
      <c r="F7" s="4">
        <v>0</v>
      </c>
      <c r="G7" s="4">
        <v>427</v>
      </c>
      <c r="H7" s="4">
        <v>717</v>
      </c>
      <c r="I7" s="4">
        <v>358</v>
      </c>
      <c r="J7" s="4">
        <v>514</v>
      </c>
      <c r="K7" s="4">
        <v>1070</v>
      </c>
      <c r="L7" s="4">
        <v>1113</v>
      </c>
      <c r="M7" s="4">
        <v>199</v>
      </c>
      <c r="N7" s="4">
        <v>2623</v>
      </c>
      <c r="O7" s="4">
        <v>950</v>
      </c>
      <c r="P7" s="4">
        <v>1357</v>
      </c>
      <c r="Q7" s="4">
        <v>457</v>
      </c>
      <c r="T7" s="15" t="s">
        <v>16</v>
      </c>
      <c r="U7" s="16" t="s">
        <v>43</v>
      </c>
    </row>
    <row r="8" spans="2:21" ht="13.5" thickBot="1">
      <c r="B8" s="3">
        <v>3</v>
      </c>
      <c r="C8" s="6" t="s">
        <v>3</v>
      </c>
      <c r="D8" s="4">
        <v>3016</v>
      </c>
      <c r="E8" s="4">
        <v>3017</v>
      </c>
      <c r="F8" s="4">
        <v>427</v>
      </c>
      <c r="G8" s="4">
        <v>0</v>
      </c>
      <c r="H8" s="4">
        <v>994</v>
      </c>
      <c r="I8" s="4">
        <v>657</v>
      </c>
      <c r="J8" s="4">
        <v>799</v>
      </c>
      <c r="K8" s="4">
        <v>1435</v>
      </c>
      <c r="L8" s="9">
        <v>1390</v>
      </c>
      <c r="M8" s="9">
        <v>222</v>
      </c>
      <c r="N8" s="9">
        <v>3128</v>
      </c>
      <c r="O8" s="9">
        <v>1293</v>
      </c>
      <c r="P8" s="9">
        <v>1753</v>
      </c>
      <c r="Q8" s="9">
        <v>609</v>
      </c>
      <c r="T8" s="17" t="s">
        <v>46</v>
      </c>
      <c r="U8" s="18" t="s">
        <v>44</v>
      </c>
    </row>
    <row r="9" spans="2:17" ht="12.75">
      <c r="B9" s="3">
        <v>4</v>
      </c>
      <c r="C9" s="6" t="s">
        <v>4</v>
      </c>
      <c r="D9" s="4">
        <v>2052</v>
      </c>
      <c r="E9" s="4">
        <v>2048</v>
      </c>
      <c r="F9" s="4">
        <v>717</v>
      </c>
      <c r="G9" s="4">
        <v>994</v>
      </c>
      <c r="H9" s="4">
        <v>0</v>
      </c>
      <c r="I9" s="9">
        <v>348</v>
      </c>
      <c r="J9" s="9">
        <v>279</v>
      </c>
      <c r="K9" s="9">
        <v>542</v>
      </c>
      <c r="L9" s="9">
        <v>410</v>
      </c>
      <c r="M9" s="9">
        <v>809</v>
      </c>
      <c r="N9" s="9">
        <v>2173</v>
      </c>
      <c r="O9" s="9">
        <v>1160</v>
      </c>
      <c r="P9" s="9">
        <v>921</v>
      </c>
      <c r="Q9" s="9">
        <v>515</v>
      </c>
    </row>
    <row r="10" spans="2:17" ht="12.75">
      <c r="B10" s="3">
        <v>5</v>
      </c>
      <c r="C10" s="6" t="s">
        <v>5</v>
      </c>
      <c r="D10" s="4">
        <v>2391</v>
      </c>
      <c r="E10" s="4">
        <v>2382</v>
      </c>
      <c r="F10" s="4">
        <v>358</v>
      </c>
      <c r="G10" s="4">
        <v>657</v>
      </c>
      <c r="H10" s="4">
        <v>348</v>
      </c>
      <c r="I10" s="4">
        <v>0</v>
      </c>
      <c r="J10" s="9">
        <v>172</v>
      </c>
      <c r="K10" s="9">
        <v>819</v>
      </c>
      <c r="L10" s="9">
        <v>758</v>
      </c>
      <c r="M10" s="9">
        <v>471</v>
      </c>
      <c r="N10" s="9">
        <v>2483</v>
      </c>
      <c r="O10" s="9">
        <v>1108</v>
      </c>
      <c r="P10" s="9">
        <v>1189</v>
      </c>
      <c r="Q10" s="9">
        <v>296</v>
      </c>
    </row>
    <row r="11" spans="2:17" ht="12.75">
      <c r="B11" s="3">
        <v>6</v>
      </c>
      <c r="C11" s="6" t="s">
        <v>6</v>
      </c>
      <c r="D11" s="4">
        <v>2327</v>
      </c>
      <c r="E11" s="4">
        <v>2288</v>
      </c>
      <c r="F11" s="4">
        <v>514</v>
      </c>
      <c r="G11" s="4">
        <v>799</v>
      </c>
      <c r="H11" s="4">
        <v>279</v>
      </c>
      <c r="I11" s="4">
        <v>172</v>
      </c>
      <c r="J11" s="4">
        <v>0</v>
      </c>
      <c r="K11" s="9">
        <v>769</v>
      </c>
      <c r="L11" s="9">
        <v>685</v>
      </c>
      <c r="M11" s="9">
        <v>649</v>
      </c>
      <c r="N11" s="9">
        <v>2399</v>
      </c>
      <c r="O11" s="9">
        <v>1184</v>
      </c>
      <c r="P11" s="9">
        <v>1156</v>
      </c>
      <c r="Q11" s="9">
        <v>240</v>
      </c>
    </row>
    <row r="12" spans="2:17" ht="12.75">
      <c r="B12" s="3">
        <v>7</v>
      </c>
      <c r="C12" s="6" t="s">
        <v>7</v>
      </c>
      <c r="D12" s="4">
        <v>1858</v>
      </c>
      <c r="E12" s="4">
        <v>1577</v>
      </c>
      <c r="F12" s="4">
        <v>1070</v>
      </c>
      <c r="G12" s="4">
        <v>1435</v>
      </c>
      <c r="H12" s="4">
        <v>542</v>
      </c>
      <c r="I12" s="4">
        <v>819</v>
      </c>
      <c r="J12" s="4">
        <v>769</v>
      </c>
      <c r="K12" s="4">
        <v>0</v>
      </c>
      <c r="L12" s="9">
        <v>443</v>
      </c>
      <c r="M12" s="9">
        <v>1233</v>
      </c>
      <c r="N12" s="9">
        <v>1861</v>
      </c>
      <c r="O12" s="9">
        <v>1171</v>
      </c>
      <c r="P12" s="9">
        <v>505</v>
      </c>
      <c r="Q12" s="9">
        <v>1006</v>
      </c>
    </row>
    <row r="13" spans="2:17" ht="12.75">
      <c r="B13" s="3">
        <v>8</v>
      </c>
      <c r="C13" s="6" t="s">
        <v>8</v>
      </c>
      <c r="D13" s="4">
        <v>1653</v>
      </c>
      <c r="E13" s="4">
        <v>1857</v>
      </c>
      <c r="F13" s="4">
        <v>1113</v>
      </c>
      <c r="G13" s="4">
        <v>1390</v>
      </c>
      <c r="H13" s="4">
        <v>410</v>
      </c>
      <c r="I13" s="4">
        <v>758</v>
      </c>
      <c r="J13" s="4">
        <v>685</v>
      </c>
      <c r="K13" s="4">
        <v>443</v>
      </c>
      <c r="L13" s="4">
        <v>0</v>
      </c>
      <c r="M13" s="9">
        <v>1217</v>
      </c>
      <c r="N13" s="9">
        <v>1979</v>
      </c>
      <c r="O13" s="9">
        <v>1573</v>
      </c>
      <c r="P13" s="9">
        <v>949</v>
      </c>
      <c r="Q13" s="9">
        <v>906</v>
      </c>
    </row>
    <row r="14" spans="2:17" ht="12.75">
      <c r="B14" s="3">
        <v>9</v>
      </c>
      <c r="C14" s="6" t="s">
        <v>0</v>
      </c>
      <c r="D14" s="4">
        <v>2841</v>
      </c>
      <c r="E14" s="4">
        <v>2794</v>
      </c>
      <c r="F14" s="4">
        <v>199</v>
      </c>
      <c r="G14" s="4">
        <v>222</v>
      </c>
      <c r="H14" s="4">
        <v>809</v>
      </c>
      <c r="I14" s="4">
        <v>471</v>
      </c>
      <c r="J14" s="4">
        <v>649</v>
      </c>
      <c r="K14" s="4">
        <v>1233</v>
      </c>
      <c r="L14" s="4">
        <v>1217</v>
      </c>
      <c r="M14" s="4">
        <v>0</v>
      </c>
      <c r="N14" s="9">
        <v>2930</v>
      </c>
      <c r="O14" s="9">
        <v>1150</v>
      </c>
      <c r="P14" s="9">
        <v>1559</v>
      </c>
      <c r="Q14" s="9">
        <v>516</v>
      </c>
    </row>
    <row r="15" spans="2:17" ht="12.75">
      <c r="B15" s="3">
        <v>10</v>
      </c>
      <c r="C15" s="6" t="s">
        <v>9</v>
      </c>
      <c r="D15" s="4">
        <v>810</v>
      </c>
      <c r="E15" s="4">
        <v>387</v>
      </c>
      <c r="F15" s="4">
        <v>2623</v>
      </c>
      <c r="G15" s="4">
        <v>3128</v>
      </c>
      <c r="H15" s="4">
        <v>2173</v>
      </c>
      <c r="I15" s="4">
        <v>2483</v>
      </c>
      <c r="J15" s="4">
        <v>2399</v>
      </c>
      <c r="K15" s="4">
        <v>1861</v>
      </c>
      <c r="L15" s="4">
        <v>1979</v>
      </c>
      <c r="M15" s="4">
        <v>2930</v>
      </c>
      <c r="N15" s="4">
        <v>0</v>
      </c>
      <c r="O15" s="9">
        <v>2823</v>
      </c>
      <c r="P15" s="9">
        <v>1752</v>
      </c>
      <c r="Q15" s="9">
        <v>2627</v>
      </c>
    </row>
    <row r="16" spans="2:17" ht="12.75">
      <c r="B16" s="3">
        <v>11</v>
      </c>
      <c r="C16" s="6" t="s">
        <v>15</v>
      </c>
      <c r="D16" s="4">
        <v>3077</v>
      </c>
      <c r="E16" s="4">
        <v>2490</v>
      </c>
      <c r="F16" s="4">
        <v>950</v>
      </c>
      <c r="G16" s="4">
        <v>1293</v>
      </c>
      <c r="H16" s="4">
        <v>1160</v>
      </c>
      <c r="I16" s="4">
        <v>1108</v>
      </c>
      <c r="J16" s="4">
        <v>1184</v>
      </c>
      <c r="K16" s="4">
        <v>1171</v>
      </c>
      <c r="L16" s="4">
        <v>1573</v>
      </c>
      <c r="M16" s="4">
        <v>1150</v>
      </c>
      <c r="N16" s="4">
        <v>2823</v>
      </c>
      <c r="O16" s="4">
        <v>0</v>
      </c>
      <c r="P16" s="4">
        <v>1079</v>
      </c>
      <c r="Q16" s="4">
        <v>1348</v>
      </c>
    </row>
    <row r="17" spans="2:17" ht="12.75">
      <c r="B17" s="3">
        <v>12</v>
      </c>
      <c r="C17" s="6" t="s">
        <v>11</v>
      </c>
      <c r="D17" s="4">
        <v>2131</v>
      </c>
      <c r="E17" s="4">
        <v>1399</v>
      </c>
      <c r="F17" s="4">
        <v>1357</v>
      </c>
      <c r="G17" s="4">
        <v>1753</v>
      </c>
      <c r="H17" s="4">
        <v>921</v>
      </c>
      <c r="I17" s="4">
        <v>1189</v>
      </c>
      <c r="J17" s="4">
        <v>1156</v>
      </c>
      <c r="K17" s="4">
        <v>505</v>
      </c>
      <c r="L17" s="4">
        <v>949</v>
      </c>
      <c r="M17" s="4">
        <v>1559</v>
      </c>
      <c r="N17" s="4">
        <v>1752</v>
      </c>
      <c r="O17" s="4">
        <v>1079</v>
      </c>
      <c r="P17" s="4">
        <v>0</v>
      </c>
      <c r="Q17" s="4">
        <v>1435</v>
      </c>
    </row>
    <row r="18" spans="2:21" ht="12.75">
      <c r="B18" s="3">
        <v>13</v>
      </c>
      <c r="C18" s="6" t="s">
        <v>12</v>
      </c>
      <c r="D18" s="4">
        <v>2564</v>
      </c>
      <c r="E18" s="4">
        <v>2523</v>
      </c>
      <c r="F18" s="4">
        <v>457</v>
      </c>
      <c r="G18" s="4">
        <v>609</v>
      </c>
      <c r="H18" s="4">
        <v>515</v>
      </c>
      <c r="I18" s="4">
        <v>296</v>
      </c>
      <c r="J18" s="4">
        <v>240</v>
      </c>
      <c r="K18" s="4">
        <v>1006</v>
      </c>
      <c r="L18" s="4">
        <v>906</v>
      </c>
      <c r="M18" s="4">
        <v>516</v>
      </c>
      <c r="N18" s="4">
        <v>2627</v>
      </c>
      <c r="O18" s="4">
        <v>1348</v>
      </c>
      <c r="P18" s="4">
        <v>1435</v>
      </c>
      <c r="Q18" s="4">
        <v>0</v>
      </c>
      <c r="T18" s="24"/>
      <c r="U18" s="24"/>
    </row>
    <row r="19" spans="3:18" s="24" customFormat="1" ht="12.75">
      <c r="C19" s="25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6"/>
    </row>
    <row r="20" spans="3:21" s="24" customFormat="1" ht="12.75">
      <c r="C20" s="25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6"/>
      <c r="T20" s="3"/>
      <c r="U20" s="3"/>
    </row>
    <row r="21" spans="2:17" ht="12.75">
      <c r="B21" s="27" t="s">
        <v>23</v>
      </c>
      <c r="C21" s="29" t="s">
        <v>24</v>
      </c>
      <c r="D21" s="29" t="s">
        <v>26</v>
      </c>
      <c r="E21" s="29" t="s">
        <v>27</v>
      </c>
      <c r="F21" s="29" t="s">
        <v>28</v>
      </c>
      <c r="G21" s="29" t="s">
        <v>29</v>
      </c>
      <c r="H21" s="29" t="s">
        <v>30</v>
      </c>
      <c r="I21" s="29" t="s">
        <v>31</v>
      </c>
      <c r="J21" s="29" t="s">
        <v>32</v>
      </c>
      <c r="K21" s="29" t="s">
        <v>33</v>
      </c>
      <c r="L21" s="29" t="s">
        <v>34</v>
      </c>
      <c r="M21" s="29" t="s">
        <v>35</v>
      </c>
      <c r="N21" s="29" t="s">
        <v>36</v>
      </c>
      <c r="O21" s="29" t="s">
        <v>37</v>
      </c>
      <c r="P21" s="29" t="s">
        <v>38</v>
      </c>
      <c r="Q21" s="29" t="s">
        <v>25</v>
      </c>
    </row>
    <row r="22" spans="2:19" ht="12.75">
      <c r="B22" s="14" t="s">
        <v>16</v>
      </c>
      <c r="C22" s="21"/>
      <c r="D22" s="11">
        <v>10</v>
      </c>
      <c r="E22" s="10">
        <v>1</v>
      </c>
      <c r="F22" s="10">
        <v>12</v>
      </c>
      <c r="G22" s="10">
        <v>11</v>
      </c>
      <c r="H22" s="10">
        <v>2</v>
      </c>
      <c r="I22" s="10">
        <v>9</v>
      </c>
      <c r="J22" s="10">
        <v>3</v>
      </c>
      <c r="K22" s="10">
        <v>13</v>
      </c>
      <c r="L22" s="10">
        <v>5</v>
      </c>
      <c r="M22" s="10">
        <v>6</v>
      </c>
      <c r="N22" s="10">
        <v>4</v>
      </c>
      <c r="O22" s="10">
        <v>7</v>
      </c>
      <c r="P22" s="23">
        <v>8</v>
      </c>
      <c r="Q22" s="22"/>
      <c r="S22" s="7"/>
    </row>
    <row r="23" spans="2:21" ht="12.75" customHeight="1">
      <c r="B23" s="14" t="s">
        <v>17</v>
      </c>
      <c r="C23" s="8" t="s">
        <v>10</v>
      </c>
      <c r="D23" s="8" t="str">
        <f>INDEX($C$6:$C$18,D22)</f>
        <v>OAK</v>
      </c>
      <c r="E23" s="8" t="str">
        <f aca="true" t="shared" si="0" ref="E23:P23">INDEX($C$6:$C$18,E22)</f>
        <v>ANA</v>
      </c>
      <c r="F23" s="8" t="str">
        <f t="shared" si="0"/>
        <v>TEX</v>
      </c>
      <c r="G23" s="8" t="str">
        <f t="shared" si="0"/>
        <v>TB</v>
      </c>
      <c r="H23" s="8" t="str">
        <f t="shared" si="0"/>
        <v>BAL</v>
      </c>
      <c r="I23" s="8" t="str">
        <f t="shared" si="0"/>
        <v>NY</v>
      </c>
      <c r="J23" s="8" t="str">
        <f t="shared" si="0"/>
        <v>BOS</v>
      </c>
      <c r="K23" s="8" t="str">
        <f t="shared" si="0"/>
        <v>TOR</v>
      </c>
      <c r="L23" s="8" t="str">
        <f t="shared" si="0"/>
        <v>CLE</v>
      </c>
      <c r="M23" s="8" t="str">
        <f t="shared" si="0"/>
        <v>DET</v>
      </c>
      <c r="N23" s="8" t="str">
        <f t="shared" si="0"/>
        <v>CHI</v>
      </c>
      <c r="O23" s="8" t="str">
        <f t="shared" si="0"/>
        <v>KC</v>
      </c>
      <c r="P23" s="8" t="str">
        <f t="shared" si="0"/>
        <v>MIN</v>
      </c>
      <c r="Q23" s="8" t="s">
        <v>10</v>
      </c>
      <c r="T23" s="6"/>
      <c r="U23" s="6"/>
    </row>
    <row r="24" spans="2:21" s="6" customFormat="1" ht="12.75">
      <c r="B24" s="13" t="s">
        <v>39</v>
      </c>
      <c r="D24" s="12">
        <f>INDEX(D6:D18,D22)</f>
        <v>810</v>
      </c>
      <c r="E24" s="12">
        <f aca="true" t="shared" si="1" ref="E24:P24">INDEX($E$6:$Q$18,D22,E22)</f>
        <v>387</v>
      </c>
      <c r="F24" s="12">
        <f t="shared" si="1"/>
        <v>1399</v>
      </c>
      <c r="G24" s="12">
        <f t="shared" si="1"/>
        <v>1079</v>
      </c>
      <c r="H24" s="12">
        <f t="shared" si="1"/>
        <v>950</v>
      </c>
      <c r="I24" s="12">
        <f t="shared" si="1"/>
        <v>199</v>
      </c>
      <c r="J24" s="12">
        <f t="shared" si="1"/>
        <v>222</v>
      </c>
      <c r="K24" s="12">
        <f t="shared" si="1"/>
        <v>609</v>
      </c>
      <c r="L24" s="12">
        <f t="shared" si="1"/>
        <v>296</v>
      </c>
      <c r="M24" s="12">
        <f t="shared" si="1"/>
        <v>172</v>
      </c>
      <c r="N24" s="12">
        <f t="shared" si="1"/>
        <v>279</v>
      </c>
      <c r="O24" s="12">
        <f t="shared" si="1"/>
        <v>542</v>
      </c>
      <c r="P24" s="12">
        <f t="shared" si="1"/>
        <v>443</v>
      </c>
      <c r="Q24" s="12">
        <f>INDEX(D6:D18,P22)</f>
        <v>1653</v>
      </c>
      <c r="T24" s="3"/>
      <c r="U24" s="3"/>
    </row>
    <row r="25" spans="18:19" ht="13.5" thickBot="1">
      <c r="R25" s="7"/>
      <c r="S25" s="2"/>
    </row>
    <row r="26" spans="2:19" ht="13.5" thickBot="1">
      <c r="B26" s="8"/>
      <c r="D26" s="3"/>
      <c r="E26" s="3"/>
      <c r="F26" s="8"/>
      <c r="G26" s="8"/>
      <c r="H26" s="8"/>
      <c r="I26" s="8"/>
      <c r="J26" s="8"/>
      <c r="K26" s="8"/>
      <c r="L26" s="8"/>
      <c r="M26" s="8"/>
      <c r="N26" s="8"/>
      <c r="O26" s="8"/>
      <c r="P26" s="13" t="s">
        <v>45</v>
      </c>
      <c r="Q26" s="30">
        <f>SUM(D24:Q24)</f>
        <v>9040</v>
      </c>
      <c r="R26" s="7"/>
      <c r="S26" s="2"/>
    </row>
    <row r="27" spans="2:19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3"/>
      <c r="R27" s="7"/>
      <c r="S27" s="2"/>
    </row>
    <row r="28" spans="2:17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7"/>
    </row>
  </sheetData>
  <printOptions gridLines="1" headings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2001-02-09T17:08:52Z</dcterms:created>
  <dcterms:modified xsi:type="dcterms:W3CDTF">2006-10-27T07:44:54Z</dcterms:modified>
  <cp:category/>
  <cp:version/>
  <cp:contentType/>
  <cp:contentStatus/>
</cp:coreProperties>
</file>